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tabRatio="905"/>
  </bookViews>
  <sheets>
    <sheet name="工程清单表 " sheetId="8" r:id="rId1"/>
  </sheets>
  <definedNames>
    <definedName name="_xlnm._FilterDatabase" localSheetId="0" hidden="1">'工程清单表 '!$A$4:$F$55</definedName>
    <definedName name="_xlnm.Print_Area" localSheetId="0">'工程清单表 '!$A$1:$G$54</definedName>
    <definedName name="_xlnm.Print_Titles" localSheetId="0">'工程清单表 '!$3:$4</definedName>
  </definedNames>
  <calcPr calcId="144525"/>
</workbook>
</file>

<file path=xl/sharedStrings.xml><?xml version="1.0" encoding="utf-8"?>
<sst xmlns="http://schemas.openxmlformats.org/spreadsheetml/2006/main" count="105" uniqueCount="67">
  <si>
    <t>工程清单计价表</t>
  </si>
  <si>
    <t>项目名称：重庆市科能高级技工学校学生二、三宿舍供水管网安装改造工程</t>
  </si>
  <si>
    <t>编号</t>
  </si>
  <si>
    <t>项目名称</t>
  </si>
  <si>
    <t>单位</t>
  </si>
  <si>
    <t>金额</t>
  </si>
  <si>
    <t>备注</t>
  </si>
  <si>
    <t>数量</t>
  </si>
  <si>
    <t>单价（元）</t>
  </si>
  <si>
    <t>金额（元）</t>
  </si>
  <si>
    <t>拆除工程</t>
  </si>
  <si>
    <t xml:space="preserve">室外铸铁给水管道拆除(公称直径100mm) </t>
  </si>
  <si>
    <t>m</t>
  </si>
  <si>
    <t xml:space="preserve">室内管道拆除(公称直径20mm) </t>
  </si>
  <si>
    <t xml:space="preserve">人工挖沟槽土方 </t>
  </si>
  <si>
    <t>m3</t>
  </si>
  <si>
    <t>沟槽回填 夯填土方</t>
  </si>
  <si>
    <t xml:space="preserve">人工装机械运土 </t>
  </si>
  <si>
    <t xml:space="preserve">人工凿洞(直径100mm) 钢筋砼墙 </t>
  </si>
  <si>
    <t>个</t>
  </si>
  <si>
    <t xml:space="preserve">室内管道拆除铸铁给水管道(公称直径80mm) </t>
  </si>
  <si>
    <t xml:space="preserve">室内管道拆除铸铁给水管道(公称直径25mm) </t>
  </si>
  <si>
    <t>安装工程</t>
  </si>
  <si>
    <t>楼地面垫层 自拌砼</t>
  </si>
  <si>
    <t>3PE防腐高频管DN100*6</t>
  </si>
  <si>
    <t>DN110软密封闸阀</t>
  </si>
  <si>
    <t>DN100法兰</t>
  </si>
  <si>
    <t>DN100伸缩节</t>
  </si>
  <si>
    <t>P-PR75管1.6mpa</t>
  </si>
  <si>
    <t>PPR给水管 公称外径 25mm</t>
  </si>
  <si>
    <t>P-PR75阀</t>
  </si>
  <si>
    <t>消防套管;一般套管制作安装(钢管) 公称直径 100mm</t>
  </si>
  <si>
    <t>不锈钢水龙头 公称直径25mm</t>
  </si>
  <si>
    <t>螺纹阀 公称直径25mm</t>
  </si>
  <si>
    <t>消火栓管道 镀锌钢管 公称直径80mm</t>
  </si>
  <si>
    <t>给排水安装工程一般套管制作安装(钢管) 公称直径 100mm</t>
  </si>
  <si>
    <t>管道防腐蚀 环氧富锌底漆二遍 、面漆二遍</t>
  </si>
  <si>
    <t>m2</t>
  </si>
  <si>
    <t xml:space="preserve">堵洞 钻孔直径(100mm) </t>
  </si>
  <si>
    <t>室外地上式消火栓安装 公称直径 DN100 支管安装</t>
  </si>
  <si>
    <t>套</t>
  </si>
  <si>
    <t>给排水管道支架制作</t>
  </si>
  <si>
    <t>kg</t>
  </si>
  <si>
    <t>给排水管道支架安装</t>
  </si>
  <si>
    <t>给排水安装工程 一般套管制作安装(钢管) 公称直径50mm</t>
  </si>
  <si>
    <t>装饰改造工程</t>
  </si>
  <si>
    <t>人工室内挖土方</t>
  </si>
  <si>
    <t>人工室内地坪回填 夯填土方</t>
  </si>
  <si>
    <t>砼找平层 厚度(100mm)</t>
  </si>
  <si>
    <t>室外地坪砼</t>
  </si>
  <si>
    <t>楼地面防水、防潮 防水卷材 厚度4mm</t>
  </si>
  <si>
    <t>抹灰面刮成品腻子粉 防水型 二遍</t>
  </si>
  <si>
    <t>内墙面乳胶漆 抹灰面 二遍</t>
  </si>
  <si>
    <t xml:space="preserve">墙面贴面砖 水泥砂浆粘贴 </t>
  </si>
  <si>
    <t>楼地面自拌砼 </t>
  </si>
  <si>
    <t>200砖墙 水泥砂浆 现拌砂浆M5</t>
  </si>
  <si>
    <t>墙面、墙裙水泥砂浆抹灰、现拌砂浆瓷砖</t>
  </si>
  <si>
    <t>广场砖</t>
  </si>
  <si>
    <t>梯步</t>
  </si>
  <si>
    <t>梯步地面砖</t>
  </si>
  <si>
    <t>预制混凝土板 地沟盖板1000mm*600mm*100mm</t>
  </si>
  <si>
    <t>分部分项工程费</t>
  </si>
  <si>
    <t>措施费</t>
  </si>
  <si>
    <t>项</t>
  </si>
  <si>
    <t>规费</t>
  </si>
  <si>
    <t>税金</t>
  </si>
  <si>
    <t>合计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</si>
</sst>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30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b/>
      <sz val="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8"/>
      <color rgb="FFFF0000"/>
      <name val="宋体"/>
      <charset val="134"/>
      <scheme val="minor"/>
    </font>
    <font>
      <sz val="8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3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4" borderId="3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3" borderId="32" applyNumberFormat="0" applyFon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31" applyNumberFormat="0" applyFill="0" applyAlignment="0" applyProtection="0">
      <alignment vertical="center"/>
    </xf>
    <xf numFmtId="9" fontId="14" fillId="0" borderId="0" applyFont="0" applyFill="0" applyBorder="0" applyAlignment="0" applyProtection="0"/>
    <xf numFmtId="0" fontId="24" fillId="0" borderId="31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0" fillId="0" borderId="33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3" fillId="17" borderId="34" applyNumberFormat="0" applyAlignment="0" applyProtection="0">
      <alignment vertical="center"/>
    </xf>
    <xf numFmtId="0" fontId="25" fillId="17" borderId="30" applyNumberFormat="0" applyAlignment="0" applyProtection="0">
      <alignment vertical="center"/>
    </xf>
    <xf numFmtId="0" fontId="28" fillId="24" borderId="36" applyNumberForma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7" fillId="0" borderId="35" applyNumberFormat="0" applyFill="0" applyAlignment="0" applyProtection="0">
      <alignment vertical="center"/>
    </xf>
    <xf numFmtId="0" fontId="29" fillId="0" borderId="37" applyNumberFormat="0" applyFill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0" borderId="0"/>
    <xf numFmtId="0" fontId="10" fillId="6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" fillId="0" borderId="0"/>
  </cellStyleXfs>
  <cellXfs count="7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176" fontId="6" fillId="0" borderId="3" xfId="0" applyNumberFormat="1" applyFont="1" applyBorder="1" applyAlignment="1">
      <alignment horizontal="center" vertical="center"/>
    </xf>
    <xf numFmtId="176" fontId="6" fillId="0" borderId="4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176" fontId="6" fillId="0" borderId="8" xfId="0" applyNumberFormat="1" applyFont="1" applyBorder="1" applyAlignment="1">
      <alignment horizontal="center" vertical="center"/>
    </xf>
    <xf numFmtId="176" fontId="6" fillId="0" borderId="9" xfId="0" applyNumberFormat="1" applyFont="1" applyBorder="1" applyAlignment="1">
      <alignment horizontal="center" vertical="center"/>
    </xf>
    <xf numFmtId="176" fontId="6" fillId="0" borderId="10" xfId="0" applyNumberFormat="1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/>
    </xf>
    <xf numFmtId="176" fontId="3" fillId="0" borderId="12" xfId="0" applyNumberFormat="1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176" fontId="2" fillId="0" borderId="14" xfId="0" applyNumberFormat="1" applyFont="1" applyBorder="1" applyAlignment="1">
      <alignment horizontal="center" vertical="center"/>
    </xf>
    <xf numFmtId="176" fontId="2" fillId="0" borderId="15" xfId="0" applyNumberFormat="1" applyFont="1" applyBorder="1" applyAlignment="1">
      <alignment horizontal="center" vertical="center"/>
    </xf>
    <xf numFmtId="0" fontId="2" fillId="0" borderId="16" xfId="0" applyFont="1" applyBorder="1">
      <alignment vertical="center"/>
    </xf>
    <xf numFmtId="0" fontId="2" fillId="0" borderId="17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vertical="center" wrapText="1"/>
    </xf>
    <xf numFmtId="176" fontId="2" fillId="0" borderId="12" xfId="0" applyNumberFormat="1" applyFont="1" applyBorder="1" applyAlignment="1">
      <alignment horizontal="center" vertical="center"/>
    </xf>
    <xf numFmtId="0" fontId="2" fillId="0" borderId="19" xfId="0" applyFont="1" applyBorder="1">
      <alignment vertical="center"/>
    </xf>
    <xf numFmtId="0" fontId="7" fillId="0" borderId="0" xfId="0" applyFont="1" applyAlignment="1">
      <alignment vertical="center" wrapText="1"/>
    </xf>
    <xf numFmtId="0" fontId="2" fillId="0" borderId="2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/>
    </xf>
    <xf numFmtId="176" fontId="2" fillId="0" borderId="8" xfId="0" applyNumberFormat="1" applyFont="1" applyBorder="1" applyAlignment="1">
      <alignment horizontal="center" vertical="center"/>
    </xf>
    <xf numFmtId="0" fontId="2" fillId="0" borderId="22" xfId="0" applyFont="1" applyBorder="1">
      <alignment vertical="center"/>
    </xf>
    <xf numFmtId="0" fontId="2" fillId="0" borderId="23" xfId="0" applyFont="1" applyBorder="1" applyAlignment="1">
      <alignment horizontal="center" vertical="center"/>
    </xf>
    <xf numFmtId="176" fontId="2" fillId="0" borderId="9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23" xfId="0" applyFont="1" applyBorder="1" applyAlignment="1">
      <alignment horizontal="center" vertical="center"/>
    </xf>
    <xf numFmtId="176" fontId="3" fillId="0" borderId="13" xfId="0" applyNumberFormat="1" applyFont="1" applyBorder="1" applyAlignment="1">
      <alignment horizontal="center" vertical="center"/>
    </xf>
    <xf numFmtId="176" fontId="3" fillId="0" borderId="9" xfId="0" applyNumberFormat="1" applyFont="1" applyBorder="1" applyAlignment="1">
      <alignment horizontal="center" vertical="center"/>
    </xf>
    <xf numFmtId="176" fontId="3" fillId="0" borderId="15" xfId="0" applyNumberFormat="1" applyFont="1" applyBorder="1" applyAlignment="1">
      <alignment horizontal="center" vertical="center"/>
    </xf>
    <xf numFmtId="0" fontId="3" fillId="0" borderId="22" xfId="0" applyFont="1" applyBorder="1">
      <alignment vertical="center"/>
    </xf>
    <xf numFmtId="0" fontId="8" fillId="0" borderId="20" xfId="0" applyFont="1" applyFill="1" applyBorder="1" applyAlignment="1">
      <alignment horizontal="center" vertical="center"/>
    </xf>
    <xf numFmtId="176" fontId="6" fillId="0" borderId="12" xfId="0" applyNumberFormat="1" applyFont="1" applyBorder="1" applyAlignment="1">
      <alignment horizontal="center" vertical="center"/>
    </xf>
    <xf numFmtId="176" fontId="2" fillId="0" borderId="24" xfId="0" applyNumberFormat="1" applyFont="1" applyBorder="1" applyAlignment="1">
      <alignment horizontal="center" vertical="center"/>
    </xf>
    <xf numFmtId="0" fontId="2" fillId="0" borderId="22" xfId="0" applyFont="1" applyBorder="1" applyAlignment="1">
      <alignment vertical="center" wrapText="1"/>
    </xf>
    <xf numFmtId="0" fontId="2" fillId="0" borderId="23" xfId="0" applyFont="1" applyBorder="1" applyAlignment="1">
      <alignment horizontal="center" vertical="center" wrapText="1"/>
    </xf>
    <xf numFmtId="176" fontId="2" fillId="0" borderId="25" xfId="0" applyNumberFormat="1" applyFont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/>
    </xf>
    <xf numFmtId="176" fontId="2" fillId="0" borderId="10" xfId="0" applyNumberFormat="1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/>
    </xf>
    <xf numFmtId="176" fontId="2" fillId="0" borderId="28" xfId="0" applyNumberFormat="1" applyFont="1" applyBorder="1" applyAlignment="1">
      <alignment horizontal="center" vertical="center"/>
    </xf>
    <xf numFmtId="176" fontId="2" fillId="0" borderId="26" xfId="0" applyNumberFormat="1" applyFont="1" applyBorder="1" applyAlignment="1">
      <alignment horizontal="center" vertical="center"/>
    </xf>
    <xf numFmtId="176" fontId="2" fillId="0" borderId="27" xfId="0" applyNumberFormat="1" applyFont="1" applyBorder="1" applyAlignment="1">
      <alignment horizontal="center" vertical="center"/>
    </xf>
    <xf numFmtId="0" fontId="2" fillId="0" borderId="29" xfId="0" applyFont="1" applyBorder="1">
      <alignment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百分比 2 3" xfId="20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常规 2 3" xfId="48"/>
    <cellStyle name="40% - 强调文字颜色 6" xfId="49" builtinId="51"/>
    <cellStyle name="60% - 强调文字颜色 6" xfId="50" builtinId="52"/>
    <cellStyle name="Normal" xfId="51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2"/>
  <sheetViews>
    <sheetView tabSelected="1" view="pageBreakPreview" zoomScale="120" zoomScaleNormal="100" workbookViewId="0">
      <selection activeCell="A1" sqref="A1:G1"/>
    </sheetView>
  </sheetViews>
  <sheetFormatPr defaultColWidth="8.88333333333333" defaultRowHeight="13.5" outlineLevelCol="7"/>
  <cols>
    <col min="1" max="1" width="4.11666666666667" style="4" customWidth="1"/>
    <col min="2" max="2" width="32.4166666666667" style="4" customWidth="1"/>
    <col min="3" max="3" width="11.675" style="4" customWidth="1"/>
    <col min="4" max="4" width="11.1833333333333" style="5" customWidth="1"/>
    <col min="5" max="5" width="15.4916666666667" style="5" customWidth="1"/>
    <col min="6" max="6" width="20.4083333333333" style="5" customWidth="1"/>
    <col min="7" max="7" width="8.475" customWidth="1"/>
    <col min="8" max="8" width="13.3333333333333" customWidth="1"/>
  </cols>
  <sheetData>
    <row r="1" ht="25" customHeight="1" spans="1:7">
      <c r="A1" s="6" t="s">
        <v>0</v>
      </c>
      <c r="B1" s="6"/>
      <c r="C1" s="6"/>
      <c r="D1" s="6"/>
      <c r="E1" s="6"/>
      <c r="F1" s="6"/>
      <c r="G1" s="6"/>
    </row>
    <row r="2" ht="25" customHeight="1" spans="1:7">
      <c r="A2" s="7" t="s">
        <v>1</v>
      </c>
      <c r="B2" s="8"/>
      <c r="C2" s="7"/>
      <c r="D2" s="7"/>
      <c r="E2" s="7"/>
      <c r="F2" s="7"/>
      <c r="G2" s="7"/>
    </row>
    <row r="3" s="1" customFormat="1" ht="25" customHeight="1" spans="1:7">
      <c r="A3" s="9" t="s">
        <v>2</v>
      </c>
      <c r="B3" s="10" t="s">
        <v>3</v>
      </c>
      <c r="C3" s="11" t="s">
        <v>4</v>
      </c>
      <c r="D3" s="12" t="s">
        <v>5</v>
      </c>
      <c r="E3" s="12"/>
      <c r="F3" s="13"/>
      <c r="G3" s="14" t="s">
        <v>6</v>
      </c>
    </row>
    <row r="4" s="1" customFormat="1" ht="25" customHeight="1" spans="1:7">
      <c r="A4" s="15"/>
      <c r="B4" s="16"/>
      <c r="C4" s="17"/>
      <c r="D4" s="18" t="s">
        <v>7</v>
      </c>
      <c r="E4" s="19" t="s">
        <v>8</v>
      </c>
      <c r="F4" s="20" t="s">
        <v>9</v>
      </c>
      <c r="G4" s="21"/>
    </row>
    <row r="5" s="2" customFormat="1" ht="20" customHeight="1" spans="1:7">
      <c r="A5" s="22"/>
      <c r="B5" s="23" t="s">
        <v>10</v>
      </c>
      <c r="C5" s="24"/>
      <c r="D5" s="25"/>
      <c r="E5" s="25"/>
      <c r="F5" s="25"/>
      <c r="G5" s="26"/>
    </row>
    <row r="6" s="2" customFormat="1" ht="20" customHeight="1" spans="1:7">
      <c r="A6" s="27">
        <v>1</v>
      </c>
      <c r="B6" s="28" t="s">
        <v>11</v>
      </c>
      <c r="C6" s="29" t="s">
        <v>12</v>
      </c>
      <c r="D6" s="30">
        <v>184.5</v>
      </c>
      <c r="E6" s="31"/>
      <c r="F6" s="32"/>
      <c r="G6" s="33"/>
    </row>
    <row r="7" s="2" customFormat="1" ht="20" customHeight="1" spans="1:7">
      <c r="A7" s="34">
        <v>2</v>
      </c>
      <c r="B7" s="35" t="s">
        <v>13</v>
      </c>
      <c r="C7" s="36" t="s">
        <v>12</v>
      </c>
      <c r="D7" s="30">
        <v>642.5</v>
      </c>
      <c r="E7" s="31"/>
      <c r="F7" s="32"/>
      <c r="G7" s="37"/>
    </row>
    <row r="8" s="2" customFormat="1" ht="20" customHeight="1" spans="1:8">
      <c r="A8" s="34">
        <v>3</v>
      </c>
      <c r="B8" s="35" t="s">
        <v>14</v>
      </c>
      <c r="C8" s="29" t="s">
        <v>15</v>
      </c>
      <c r="D8" s="30">
        <v>137</v>
      </c>
      <c r="E8" s="38"/>
      <c r="F8" s="32"/>
      <c r="G8" s="39"/>
      <c r="H8" s="40"/>
    </row>
    <row r="9" s="2" customFormat="1" ht="20" customHeight="1" spans="1:8">
      <c r="A9" s="41">
        <v>4</v>
      </c>
      <c r="B9" s="42" t="s">
        <v>16</v>
      </c>
      <c r="C9" s="43" t="s">
        <v>15</v>
      </c>
      <c r="D9" s="30">
        <v>102</v>
      </c>
      <c r="E9" s="44"/>
      <c r="F9" s="32"/>
      <c r="G9" s="45"/>
      <c r="H9" s="40"/>
    </row>
    <row r="10" s="2" customFormat="1" ht="23" customHeight="1" spans="1:7">
      <c r="A10" s="41">
        <v>5</v>
      </c>
      <c r="B10" s="42" t="s">
        <v>17</v>
      </c>
      <c r="C10" s="46" t="s">
        <v>15</v>
      </c>
      <c r="D10" s="30">
        <v>40</v>
      </c>
      <c r="E10" s="44"/>
      <c r="F10" s="32"/>
      <c r="G10" s="45"/>
    </row>
    <row r="11" s="2" customFormat="1" ht="20" customHeight="1" spans="1:7">
      <c r="A11" s="41">
        <v>6</v>
      </c>
      <c r="B11" s="42" t="s">
        <v>18</v>
      </c>
      <c r="C11" s="46" t="s">
        <v>19</v>
      </c>
      <c r="D11" s="30">
        <v>134</v>
      </c>
      <c r="E11" s="47"/>
      <c r="F11" s="32"/>
      <c r="G11" s="45"/>
    </row>
    <row r="12" s="2" customFormat="1" ht="20" customHeight="1" spans="1:7">
      <c r="A12" s="48">
        <v>7</v>
      </c>
      <c r="B12" s="42" t="s">
        <v>20</v>
      </c>
      <c r="C12" s="46" t="s">
        <v>12</v>
      </c>
      <c r="D12" s="30">
        <v>428.1</v>
      </c>
      <c r="E12" s="47"/>
      <c r="F12" s="32"/>
      <c r="G12" s="45"/>
    </row>
    <row r="13" s="2" customFormat="1" ht="20" customHeight="1" spans="1:7">
      <c r="A13" s="48"/>
      <c r="B13" s="42" t="s">
        <v>21</v>
      </c>
      <c r="C13" s="46" t="s">
        <v>12</v>
      </c>
      <c r="D13" s="30">
        <v>642.5</v>
      </c>
      <c r="E13" s="47"/>
      <c r="F13" s="32"/>
      <c r="G13" s="45"/>
    </row>
    <row r="14" s="3" customFormat="1" ht="21" customHeight="1" spans="1:7">
      <c r="A14" s="49"/>
      <c r="B14" s="50" t="s">
        <v>22</v>
      </c>
      <c r="C14" s="51"/>
      <c r="D14" s="52"/>
      <c r="E14" s="53"/>
      <c r="F14" s="54"/>
      <c r="G14" s="55"/>
    </row>
    <row r="15" s="2" customFormat="1" ht="20" customHeight="1" spans="1:7">
      <c r="A15" s="41">
        <v>1</v>
      </c>
      <c r="B15" s="42" t="s">
        <v>23</v>
      </c>
      <c r="C15" s="46" t="s">
        <v>15</v>
      </c>
      <c r="D15" s="30">
        <v>22.8</v>
      </c>
      <c r="E15" s="47"/>
      <c r="F15" s="32"/>
      <c r="G15" s="45"/>
    </row>
    <row r="16" s="2" customFormat="1" ht="20" customHeight="1" spans="1:7">
      <c r="A16" s="41">
        <v>2</v>
      </c>
      <c r="B16" s="42" t="s">
        <v>24</v>
      </c>
      <c r="C16" s="46" t="s">
        <v>12</v>
      </c>
      <c r="D16" s="30">
        <v>303</v>
      </c>
      <c r="E16" s="47"/>
      <c r="F16" s="32"/>
      <c r="G16" s="45"/>
    </row>
    <row r="17" s="2" customFormat="1" ht="20" customHeight="1" spans="1:7">
      <c r="A17" s="41">
        <v>3</v>
      </c>
      <c r="B17" s="42" t="s">
        <v>25</v>
      </c>
      <c r="C17" s="46" t="s">
        <v>19</v>
      </c>
      <c r="D17" s="30">
        <v>6</v>
      </c>
      <c r="E17" s="47"/>
      <c r="F17" s="32"/>
      <c r="G17" s="45"/>
    </row>
    <row r="18" s="2" customFormat="1" ht="20" customHeight="1" spans="1:7">
      <c r="A18" s="41">
        <v>4</v>
      </c>
      <c r="B18" s="42" t="s">
        <v>26</v>
      </c>
      <c r="C18" s="46" t="s">
        <v>19</v>
      </c>
      <c r="D18" s="30">
        <v>33</v>
      </c>
      <c r="E18" s="47"/>
      <c r="F18" s="32"/>
      <c r="G18" s="45"/>
    </row>
    <row r="19" s="2" customFormat="1" ht="20" customHeight="1" spans="1:7">
      <c r="A19" s="41">
        <v>5</v>
      </c>
      <c r="B19" s="42" t="s">
        <v>27</v>
      </c>
      <c r="C19" s="46" t="s">
        <v>19</v>
      </c>
      <c r="D19" s="30">
        <v>6</v>
      </c>
      <c r="E19" s="47"/>
      <c r="F19" s="32"/>
      <c r="G19" s="45"/>
    </row>
    <row r="20" s="2" customFormat="1" ht="20" customHeight="1" spans="1:7">
      <c r="A20" s="41">
        <v>6</v>
      </c>
      <c r="B20" s="42" t="s">
        <v>28</v>
      </c>
      <c r="C20" s="46" t="s">
        <v>12</v>
      </c>
      <c r="D20" s="30">
        <v>420.1</v>
      </c>
      <c r="E20" s="47"/>
      <c r="F20" s="32"/>
      <c r="G20" s="45"/>
    </row>
    <row r="21" s="2" customFormat="1" ht="10.5" spans="1:7">
      <c r="A21" s="41">
        <v>7</v>
      </c>
      <c r="B21" s="42" t="s">
        <v>29</v>
      </c>
      <c r="C21" s="46" t="s">
        <v>12</v>
      </c>
      <c r="D21" s="30">
        <v>642.5</v>
      </c>
      <c r="E21" s="47"/>
      <c r="F21" s="32"/>
      <c r="G21" s="45"/>
    </row>
    <row r="22" s="2" customFormat="1" ht="20" customHeight="1" spans="1:7">
      <c r="A22" s="41">
        <v>8</v>
      </c>
      <c r="B22" s="42" t="s">
        <v>30</v>
      </c>
      <c r="C22" s="46" t="s">
        <v>19</v>
      </c>
      <c r="D22" s="30">
        <v>19</v>
      </c>
      <c r="E22" s="47"/>
      <c r="F22" s="32"/>
      <c r="G22" s="45"/>
    </row>
    <row r="23" s="2" customFormat="1" ht="21" spans="1:7">
      <c r="A23" s="41">
        <v>9</v>
      </c>
      <c r="B23" s="42" t="s">
        <v>31</v>
      </c>
      <c r="C23" s="46" t="s">
        <v>19</v>
      </c>
      <c r="D23" s="30">
        <v>14</v>
      </c>
      <c r="E23" s="47"/>
      <c r="F23" s="32"/>
      <c r="G23" s="45"/>
    </row>
    <row r="24" s="2" customFormat="1" ht="20" customHeight="1" spans="1:7">
      <c r="A24" s="41">
        <v>10</v>
      </c>
      <c r="B24" s="42" t="s">
        <v>32</v>
      </c>
      <c r="C24" s="46" t="s">
        <v>19</v>
      </c>
      <c r="D24" s="30">
        <v>117</v>
      </c>
      <c r="E24" s="47"/>
      <c r="F24" s="32"/>
      <c r="G24" s="45"/>
    </row>
    <row r="25" s="2" customFormat="1" ht="20" customHeight="1" spans="1:7">
      <c r="A25" s="41">
        <v>11</v>
      </c>
      <c r="B25" s="42" t="s">
        <v>33</v>
      </c>
      <c r="C25" s="46" t="s">
        <v>19</v>
      </c>
      <c r="D25" s="30">
        <v>196</v>
      </c>
      <c r="E25" s="47"/>
      <c r="F25" s="32"/>
      <c r="G25" s="45"/>
    </row>
    <row r="26" s="2" customFormat="1" ht="20" customHeight="1" spans="1:7">
      <c r="A26" s="41">
        <v>12</v>
      </c>
      <c r="B26" s="42" t="s">
        <v>34</v>
      </c>
      <c r="C26" s="46" t="s">
        <v>12</v>
      </c>
      <c r="D26" s="30">
        <v>42.2</v>
      </c>
      <c r="E26" s="47"/>
      <c r="F26" s="32"/>
      <c r="G26" s="45"/>
    </row>
    <row r="27" s="2" customFormat="1" ht="20" customHeight="1" spans="1:7">
      <c r="A27" s="41">
        <v>13</v>
      </c>
      <c r="B27" s="42" t="s">
        <v>35</v>
      </c>
      <c r="C27" s="46" t="s">
        <v>19</v>
      </c>
      <c r="D27" s="30">
        <v>110</v>
      </c>
      <c r="E27" s="47"/>
      <c r="F27" s="32"/>
      <c r="G27" s="45"/>
    </row>
    <row r="28" s="2" customFormat="1" ht="20" customHeight="1" spans="1:7">
      <c r="A28" s="41">
        <v>14</v>
      </c>
      <c r="B28" s="42" t="s">
        <v>36</v>
      </c>
      <c r="C28" s="46" t="s">
        <v>37</v>
      </c>
      <c r="D28" s="30">
        <v>10.6</v>
      </c>
      <c r="E28" s="47"/>
      <c r="F28" s="32"/>
      <c r="G28" s="45"/>
    </row>
    <row r="29" s="2" customFormat="1" ht="20" customHeight="1" spans="1:7">
      <c r="A29" s="41">
        <v>15</v>
      </c>
      <c r="B29" s="42" t="s">
        <v>38</v>
      </c>
      <c r="C29" s="46" t="s">
        <v>19</v>
      </c>
      <c r="D29" s="30">
        <v>208</v>
      </c>
      <c r="E29" s="47"/>
      <c r="F29" s="32"/>
      <c r="G29" s="45"/>
    </row>
    <row r="30" s="2" customFormat="1" ht="20" customHeight="1" spans="1:7">
      <c r="A30" s="41">
        <v>16</v>
      </c>
      <c r="B30" s="42" t="s">
        <v>39</v>
      </c>
      <c r="C30" s="46" t="s">
        <v>40</v>
      </c>
      <c r="D30" s="30">
        <v>1</v>
      </c>
      <c r="E30" s="47"/>
      <c r="F30" s="32"/>
      <c r="G30" s="45"/>
    </row>
    <row r="31" s="2" customFormat="1" ht="20" customHeight="1" spans="1:7">
      <c r="A31" s="41">
        <v>17</v>
      </c>
      <c r="B31" s="42" t="s">
        <v>41</v>
      </c>
      <c r="C31" s="46" t="s">
        <v>42</v>
      </c>
      <c r="D31" s="30">
        <v>537</v>
      </c>
      <c r="E31" s="47"/>
      <c r="F31" s="32"/>
      <c r="G31" s="45"/>
    </row>
    <row r="32" s="2" customFormat="1" ht="20" customHeight="1" spans="1:7">
      <c r="A32" s="41">
        <v>18</v>
      </c>
      <c r="B32" s="42" t="s">
        <v>43</v>
      </c>
      <c r="C32" s="46" t="s">
        <v>42</v>
      </c>
      <c r="D32" s="30">
        <v>537</v>
      </c>
      <c r="E32" s="47"/>
      <c r="F32" s="32"/>
      <c r="G32" s="45"/>
    </row>
    <row r="33" s="2" customFormat="1" ht="21" spans="1:7">
      <c r="A33" s="41">
        <v>19</v>
      </c>
      <c r="B33" s="42" t="s">
        <v>44</v>
      </c>
      <c r="C33" s="46" t="s">
        <v>19</v>
      </c>
      <c r="D33" s="38">
        <v>98</v>
      </c>
      <c r="E33" s="47"/>
      <c r="F33" s="32"/>
      <c r="G33" s="45"/>
    </row>
    <row r="34" s="2" customFormat="1" ht="24" customHeight="1" spans="1:7">
      <c r="A34" s="56"/>
      <c r="B34" s="23" t="s">
        <v>45</v>
      </c>
      <c r="C34" s="24"/>
      <c r="D34" s="57"/>
      <c r="E34" s="47"/>
      <c r="F34" s="58"/>
      <c r="G34" s="59"/>
    </row>
    <row r="35" s="2" customFormat="1" ht="24" customHeight="1" spans="1:7">
      <c r="A35" s="56">
        <v>1</v>
      </c>
      <c r="B35" s="28" t="s">
        <v>46</v>
      </c>
      <c r="C35" s="29" t="s">
        <v>15</v>
      </c>
      <c r="D35" s="30">
        <f>0.5*100</f>
        <v>50</v>
      </c>
      <c r="E35" s="47"/>
      <c r="F35" s="58"/>
      <c r="G35" s="59"/>
    </row>
    <row r="36" s="2" customFormat="1" ht="24" customHeight="1" spans="1:7">
      <c r="A36" s="56">
        <v>2</v>
      </c>
      <c r="B36" s="35" t="s">
        <v>47</v>
      </c>
      <c r="C36" s="36" t="s">
        <v>15</v>
      </c>
      <c r="D36" s="30">
        <f>D35</f>
        <v>50</v>
      </c>
      <c r="E36" s="47"/>
      <c r="F36" s="58"/>
      <c r="G36" s="59"/>
    </row>
    <row r="37" s="2" customFormat="1" ht="24" customHeight="1" spans="1:7">
      <c r="A37" s="56">
        <v>3</v>
      </c>
      <c r="B37" s="35" t="s">
        <v>48</v>
      </c>
      <c r="C37" s="29" t="s">
        <v>37</v>
      </c>
      <c r="D37" s="30">
        <v>155</v>
      </c>
      <c r="E37" s="47"/>
      <c r="F37" s="58"/>
      <c r="G37" s="59"/>
    </row>
    <row r="38" s="2" customFormat="1" ht="24" customHeight="1" spans="1:7">
      <c r="A38" s="56">
        <v>4</v>
      </c>
      <c r="B38" s="42" t="s">
        <v>49</v>
      </c>
      <c r="C38" s="43" t="s">
        <v>15</v>
      </c>
      <c r="D38" s="30">
        <v>55</v>
      </c>
      <c r="E38" s="47"/>
      <c r="F38" s="58"/>
      <c r="G38" s="59"/>
    </row>
    <row r="39" s="2" customFormat="1" ht="24" customHeight="1" spans="1:7">
      <c r="A39" s="56">
        <v>5</v>
      </c>
      <c r="B39" s="42" t="s">
        <v>50</v>
      </c>
      <c r="C39" s="46" t="s">
        <v>37</v>
      </c>
      <c r="D39" s="30">
        <v>100</v>
      </c>
      <c r="E39" s="47"/>
      <c r="F39" s="58"/>
      <c r="G39" s="59"/>
    </row>
    <row r="40" s="2" customFormat="1" ht="24" customHeight="1" spans="1:7">
      <c r="A40" s="56">
        <v>6</v>
      </c>
      <c r="B40" s="42" t="s">
        <v>51</v>
      </c>
      <c r="C40" s="46" t="s">
        <v>37</v>
      </c>
      <c r="D40" s="30">
        <v>100</v>
      </c>
      <c r="E40" s="47"/>
      <c r="F40" s="58"/>
      <c r="G40" s="59"/>
    </row>
    <row r="41" s="2" customFormat="1" ht="24" customHeight="1" spans="1:7">
      <c r="A41" s="56">
        <v>7</v>
      </c>
      <c r="B41" s="42" t="s">
        <v>52</v>
      </c>
      <c r="C41" s="46" t="s">
        <v>37</v>
      </c>
      <c r="D41" s="30">
        <f>D40</f>
        <v>100</v>
      </c>
      <c r="E41" s="47"/>
      <c r="F41" s="58"/>
      <c r="G41" s="59"/>
    </row>
    <row r="42" s="2" customFormat="1" ht="24" customHeight="1" spans="1:7">
      <c r="A42" s="56">
        <v>8</v>
      </c>
      <c r="B42" s="42" t="s">
        <v>53</v>
      </c>
      <c r="C42" s="46" t="s">
        <v>37</v>
      </c>
      <c r="D42" s="30">
        <f>17.8*10</f>
        <v>178</v>
      </c>
      <c r="E42" s="47"/>
      <c r="F42" s="58"/>
      <c r="G42" s="59"/>
    </row>
    <row r="43" s="2" customFormat="1" ht="24" customHeight="1" spans="1:7">
      <c r="A43" s="56">
        <v>9</v>
      </c>
      <c r="B43" s="42" t="s">
        <v>54</v>
      </c>
      <c r="C43" s="46" t="s">
        <v>15</v>
      </c>
      <c r="D43" s="30">
        <v>5</v>
      </c>
      <c r="E43" s="47"/>
      <c r="F43" s="58"/>
      <c r="G43" s="59"/>
    </row>
    <row r="44" s="2" customFormat="1" ht="24" customHeight="1" spans="1:7">
      <c r="A44" s="56">
        <v>10</v>
      </c>
      <c r="B44" s="42" t="s">
        <v>55</v>
      </c>
      <c r="C44" s="46" t="s">
        <v>15</v>
      </c>
      <c r="D44" s="30">
        <v>23.5</v>
      </c>
      <c r="E44" s="47"/>
      <c r="F44" s="58"/>
      <c r="G44" s="59"/>
    </row>
    <row r="45" s="2" customFormat="1" ht="24" customHeight="1" spans="1:7">
      <c r="A45" s="56">
        <v>11</v>
      </c>
      <c r="B45" s="42" t="s">
        <v>56</v>
      </c>
      <c r="C45" s="46" t="s">
        <v>37</v>
      </c>
      <c r="D45" s="30">
        <v>110</v>
      </c>
      <c r="E45" s="47"/>
      <c r="F45" s="58"/>
      <c r="G45" s="59"/>
    </row>
    <row r="46" s="2" customFormat="1" ht="24" customHeight="1" spans="1:7">
      <c r="A46" s="56">
        <v>12</v>
      </c>
      <c r="B46" s="42" t="s">
        <v>57</v>
      </c>
      <c r="C46" s="46" t="s">
        <v>37</v>
      </c>
      <c r="D46" s="30">
        <v>33.6</v>
      </c>
      <c r="E46" s="47"/>
      <c r="F46" s="58"/>
      <c r="G46" s="59"/>
    </row>
    <row r="47" s="2" customFormat="1" ht="24" customHeight="1" spans="1:7">
      <c r="A47" s="56">
        <v>13</v>
      </c>
      <c r="B47" s="60" t="s">
        <v>58</v>
      </c>
      <c r="C47" s="61" t="s">
        <v>37</v>
      </c>
      <c r="D47" s="38">
        <v>14</v>
      </c>
      <c r="E47" s="47"/>
      <c r="F47" s="58"/>
      <c r="G47" s="59"/>
    </row>
    <row r="48" s="2" customFormat="1" ht="24" customHeight="1" spans="1:7">
      <c r="A48" s="56">
        <v>15</v>
      </c>
      <c r="B48" s="46" t="s">
        <v>59</v>
      </c>
      <c r="C48" s="61" t="s">
        <v>37</v>
      </c>
      <c r="D48" s="38">
        <f>14*1</f>
        <v>14</v>
      </c>
      <c r="E48" s="47"/>
      <c r="F48" s="58"/>
      <c r="G48" s="59"/>
    </row>
    <row r="49" s="2" customFormat="1" ht="24" customHeight="1" spans="1:7">
      <c r="A49" s="56">
        <v>15</v>
      </c>
      <c r="B49" s="24" t="s">
        <v>60</v>
      </c>
      <c r="C49" s="44" t="s">
        <v>37</v>
      </c>
      <c r="D49" s="38">
        <v>69.24</v>
      </c>
      <c r="E49" s="47"/>
      <c r="F49" s="58"/>
      <c r="G49" s="59"/>
    </row>
    <row r="50" s="2" customFormat="1" ht="24" customHeight="1" spans="1:7">
      <c r="A50" s="62"/>
      <c r="B50" s="63" t="s">
        <v>61</v>
      </c>
      <c r="C50" s="62"/>
      <c r="D50" s="38"/>
      <c r="E50" s="38"/>
      <c r="F50" s="38"/>
      <c r="G50" s="59"/>
    </row>
    <row r="51" s="2" customFormat="1" ht="18" customHeight="1" spans="1:7">
      <c r="A51" s="64">
        <v>1</v>
      </c>
      <c r="B51" s="63" t="s">
        <v>62</v>
      </c>
      <c r="C51" s="62" t="s">
        <v>63</v>
      </c>
      <c r="D51" s="38"/>
      <c r="E51" s="47"/>
      <c r="F51" s="32"/>
      <c r="G51" s="59"/>
    </row>
    <row r="52" s="2" customFormat="1" ht="20" customHeight="1" spans="1:7">
      <c r="A52" s="64">
        <v>2</v>
      </c>
      <c r="B52" s="63" t="s">
        <v>64</v>
      </c>
      <c r="C52" s="62" t="s">
        <v>63</v>
      </c>
      <c r="D52" s="44"/>
      <c r="E52" s="47"/>
      <c r="F52" s="65"/>
      <c r="G52" s="59"/>
    </row>
    <row r="53" s="2" customFormat="1" ht="22" customHeight="1" spans="1:7">
      <c r="A53" s="64">
        <v>3</v>
      </c>
      <c r="B53" s="63" t="s">
        <v>65</v>
      </c>
      <c r="C53" s="62" t="s">
        <v>63</v>
      </c>
      <c r="D53" s="44"/>
      <c r="E53" s="47"/>
      <c r="F53" s="65"/>
      <c r="G53" s="59"/>
    </row>
    <row r="54" s="2" customFormat="1" ht="25" customHeight="1" spans="1:7">
      <c r="A54" s="64"/>
      <c r="B54" s="66" t="s">
        <v>66</v>
      </c>
      <c r="C54" s="67"/>
      <c r="D54" s="68"/>
      <c r="E54" s="69"/>
      <c r="F54" s="70"/>
      <c r="G54" s="71"/>
    </row>
    <row r="55" ht="25" customHeight="1"/>
    <row r="56" ht="25" customHeight="1"/>
    <row r="57" ht="25" customHeight="1"/>
    <row r="58" ht="25" customHeight="1"/>
    <row r="59" ht="25" customHeight="1"/>
    <row r="60" ht="25" customHeight="1"/>
    <row r="61" ht="25" customHeight="1"/>
    <row r="62" ht="25" customHeight="1"/>
    <row r="63" ht="25" customHeight="1"/>
    <row r="64" ht="25" customHeight="1"/>
    <row r="65" ht="25" customHeight="1"/>
    <row r="66" ht="25" customHeight="1"/>
    <row r="67" ht="25" customHeight="1"/>
    <row r="68" ht="25" customHeight="1"/>
    <row r="69" ht="25" customHeight="1"/>
    <row r="70" ht="25" customHeight="1"/>
    <row r="71" ht="25" customHeight="1"/>
    <row r="72" ht="25" customHeight="1"/>
  </sheetData>
  <autoFilter ref="A4:F55">
    <extLst/>
  </autoFilter>
  <mergeCells count="7">
    <mergeCell ref="A1:G1"/>
    <mergeCell ref="A2:G2"/>
    <mergeCell ref="D3:F3"/>
    <mergeCell ref="A3:A4"/>
    <mergeCell ref="B3:B4"/>
    <mergeCell ref="C3:C4"/>
    <mergeCell ref="G3:G4"/>
  </mergeCells>
  <pageMargins left="0.751388888888889" right="0.751388888888889" top="1" bottom="1" header="0.5" footer="0.5"/>
  <pageSetup paperSize="9" scale="8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工程清单表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y</cp:lastModifiedBy>
  <dcterms:created xsi:type="dcterms:W3CDTF">2020-08-25T03:12:00Z</dcterms:created>
  <dcterms:modified xsi:type="dcterms:W3CDTF">2022-07-05T04:01:32Z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2052-11.1.0.11691</vt:lpwstr>
  </property>
  <property fmtid="{D5CDD505-2E9C-101B-9397-08002B2CF9AE}" pid="3" name="ICV">
    <vt:lpwstr>135144C4B0A94F9AABDB72C6C528420D</vt:lpwstr>
  </property>
  <property fmtid="{D5CDD505-2E9C-101B-9397-08002B2CF9AE}" pid="4" name="KSOReadingLayout">
    <vt:bool>true</vt:bool>
  </property>
</Properties>
</file>